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Š Štrigova\Desktop\"/>
    </mc:Choice>
  </mc:AlternateContent>
  <xr:revisionPtr revIDLastSave="0" documentId="13_ncr:1_{F94BFE67-F048-40BA-90B3-C40A579834EB}" xr6:coauthVersionLast="47" xr6:coauthVersionMax="47" xr10:uidLastSave="{00000000-0000-0000-0000-000000000000}"/>
  <bookViews>
    <workbookView xWindow="-120" yWindow="-120" windowWidth="29040" windowHeight="15840" tabRatio="851" activeTab="2" xr2:uid="{00000000-000D-0000-FFFF-FFFF00000000}"/>
  </bookViews>
  <sheets>
    <sheet name="Izvori financiranja" sheetId="50" r:id="rId1"/>
    <sheet name="Ukupno" sheetId="68" r:id="rId2"/>
    <sheet name="581" sheetId="80" r:id="rId3"/>
    <sheet name="Nacionalno sufinanciranje" sheetId="67" r:id="rId4"/>
    <sheet name="510" sheetId="51" r:id="rId5"/>
    <sheet name="561" sheetId="69" r:id="rId6"/>
    <sheet name="562" sheetId="70" r:id="rId7"/>
    <sheet name="563" sheetId="71" r:id="rId8"/>
    <sheet name="564" sheetId="72" r:id="rId9"/>
    <sheet name="565" sheetId="73" r:id="rId10"/>
    <sheet name="566" sheetId="74" r:id="rId11"/>
    <sheet name="567" sheetId="75" r:id="rId12"/>
    <sheet name="575" sheetId="76" r:id="rId13"/>
    <sheet name="577" sheetId="77" r:id="rId14"/>
    <sheet name="578" sheetId="78" r:id="rId15"/>
    <sheet name="579" sheetId="79" r:id="rId16"/>
    <sheet name="815" sheetId="81" r:id="rId17"/>
    <sheet name="816" sheetId="82" r:id="rId18"/>
  </sheets>
  <definedNames>
    <definedName name="_xlnm.Print_Area" localSheetId="4">'510'!$A$1:$F$426</definedName>
    <definedName name="_xlnm.Print_Area" localSheetId="5">'561'!$A$1:$F$426</definedName>
    <definedName name="_xlnm.Print_Area" localSheetId="6">'562'!$A$1:$F$426</definedName>
    <definedName name="_xlnm.Print_Area" localSheetId="7">'563'!$A$1:$F$426</definedName>
    <definedName name="_xlnm.Print_Area" localSheetId="8">'564'!$A$1:$F$426</definedName>
    <definedName name="_xlnm.Print_Area" localSheetId="9">'565'!$A$1:$F$426</definedName>
    <definedName name="_xlnm.Print_Area" localSheetId="10">'566'!$A$1:$F$426</definedName>
    <definedName name="_xlnm.Print_Area" localSheetId="11">'567'!$A$1:$F$426</definedName>
    <definedName name="_xlnm.Print_Area" localSheetId="12">'575'!$A$1:$F$426</definedName>
    <definedName name="_xlnm.Print_Area" localSheetId="13">'577'!$A$1:$F$426</definedName>
    <definedName name="_xlnm.Print_Area" localSheetId="14">'578'!$A$1:$F$426</definedName>
    <definedName name="_xlnm.Print_Area" localSheetId="15">'579'!$A$1:$F$426</definedName>
    <definedName name="_xlnm.Print_Area" localSheetId="2">'581'!$A$1:$F$426</definedName>
    <definedName name="_xlnm.Print_Area" localSheetId="16">'815'!$A$1:$F$426</definedName>
    <definedName name="_xlnm.Print_Area" localSheetId="17">'816'!$A$1:$F$426</definedName>
    <definedName name="_xlnm.Print_Area" localSheetId="3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E44" i="82" s="1"/>
  <c r="D45" i="82"/>
  <c r="D44" i="82" s="1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 s="1"/>
  <c r="D6" i="82" s="1"/>
  <c r="E7" i="82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D45" i="81" s="1"/>
  <c r="D44" i="81" s="1"/>
  <c r="E45" i="81"/>
  <c r="E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E288" i="80"/>
  <c r="D288" i="80"/>
  <c r="D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E113" i="80" s="1"/>
  <c r="D117" i="80"/>
  <c r="E114" i="80"/>
  <c r="D114" i="80"/>
  <c r="E108" i="80"/>
  <c r="E94" i="80" s="1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D6" i="80" s="1"/>
  <c r="E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D244" i="77" s="1"/>
  <c r="E287" i="77"/>
  <c r="E244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D188" i="77" s="1"/>
  <c r="D187" i="77" s="1"/>
  <c r="E188" i="77"/>
  <c r="E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D244" i="76" s="1"/>
  <c r="E244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D188" i="76" s="1"/>
  <c r="D187" i="76" s="1"/>
  <c r="E188" i="76"/>
  <c r="E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E45" i="76" s="1"/>
  <c r="E44" i="76" s="1"/>
  <c r="D46" i="76"/>
  <c r="D45" i="76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D7" i="76" s="1"/>
  <c r="D6" i="76" s="1"/>
  <c r="E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D244" i="75"/>
  <c r="E239" i="75"/>
  <c r="D239" i="75"/>
  <c r="E237" i="75"/>
  <c r="D237" i="75"/>
  <c r="E234" i="75"/>
  <c r="E233" i="75" s="1"/>
  <c r="E187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E56" i="75" s="1"/>
  <c r="E44" i="75" s="1"/>
  <c r="D57" i="75"/>
  <c r="D56" i="75"/>
  <c r="E52" i="75"/>
  <c r="D52" i="75"/>
  <c r="D45" i="75" s="1"/>
  <c r="D44" i="75" s="1"/>
  <c r="E46" i="75"/>
  <c r="D46" i="75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D188" i="74" s="1"/>
  <c r="D187" i="74" s="1"/>
  <c r="E188" i="74"/>
  <c r="E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E4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D45" i="74" s="1"/>
  <c r="D44" i="74" s="1"/>
  <c r="E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E187" i="73" s="1"/>
  <c r="D201" i="73"/>
  <c r="D200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E44" i="73" s="1"/>
  <c r="D57" i="73"/>
  <c r="D56" i="73"/>
  <c r="E52" i="73"/>
  <c r="D52" i="73"/>
  <c r="E46" i="73"/>
  <c r="D46" i="73"/>
  <c r="E45" i="73"/>
  <c r="D45" i="73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D7" i="73" s="1"/>
  <c r="D6" i="73" s="1"/>
  <c r="E7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E187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E56" i="72" s="1"/>
  <c r="E44" i="72" s="1"/>
  <c r="D57" i="72"/>
  <c r="D56" i="72"/>
  <c r="E52" i="72"/>
  <c r="D52" i="72"/>
  <c r="E46" i="72"/>
  <c r="D46" i="72"/>
  <c r="D45" i="72" s="1"/>
  <c r="D44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E6" i="72" s="1"/>
  <c r="D20" i="72"/>
  <c r="D19" i="72"/>
  <c r="E14" i="72"/>
  <c r="D14" i="72"/>
  <c r="E11" i="72"/>
  <c r="D11" i="72"/>
  <c r="E8" i="72"/>
  <c r="D8" i="72"/>
  <c r="E7" i="72"/>
  <c r="D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D244" i="71" s="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D188" i="71" s="1"/>
  <c r="D187" i="71" s="1"/>
  <c r="E188" i="71"/>
  <c r="E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E45" i="71"/>
  <c r="E44" i="71" s="1"/>
  <c r="D45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/>
  <c r="E239" i="70"/>
  <c r="D239" i="70"/>
  <c r="E237" i="70"/>
  <c r="D237" i="70"/>
  <c r="E234" i="70"/>
  <c r="E233" i="70" s="1"/>
  <c r="E187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D188" i="70" s="1"/>
  <c r="D187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D155" i="70"/>
  <c r="D154" i="70" s="1"/>
  <c r="D4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E56" i="70" s="1"/>
  <c r="E44" i="70" s="1"/>
  <c r="D57" i="70"/>
  <c r="D56" i="70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 s="1"/>
  <c r="E244" i="69"/>
  <c r="E239" i="69"/>
  <c r="D239" i="69"/>
  <c r="E237" i="69"/>
  <c r="D237" i="69"/>
  <c r="E234" i="69"/>
  <c r="D234" i="69"/>
  <c r="D233" i="69" s="1"/>
  <c r="D187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E44" i="69" s="1"/>
  <c r="D46" i="69"/>
  <c r="D45" i="69"/>
  <c r="D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D188" i="51" s="1"/>
  <c r="D187" i="51" s="1"/>
  <c r="E188" i="51"/>
  <c r="E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E44" i="51" s="1"/>
  <c r="D114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D45" i="51" s="1"/>
  <c r="D44" i="51" s="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D19" i="51" s="1"/>
  <c r="D6" i="51" s="1"/>
  <c r="E19" i="51"/>
  <c r="E14" i="51"/>
  <c r="D14" i="51"/>
  <c r="E11" i="51"/>
  <c r="D11" i="51"/>
  <c r="E8" i="51"/>
  <c r="D8" i="51"/>
  <c r="E7" i="51"/>
  <c r="D7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E287" i="67" s="1"/>
  <c r="E244" i="67" s="1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E113" i="67" s="1"/>
  <c r="D117" i="67"/>
  <c r="E114" i="67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D8" i="67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D416" i="68"/>
  <c r="H416" i="68" s="1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F411" i="68"/>
  <c r="E411" i="68"/>
  <c r="D411" i="68"/>
  <c r="H411" i="68" s="1"/>
  <c r="G410" i="68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D406" i="68"/>
  <c r="G405" i="68"/>
  <c r="F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G386" i="68"/>
  <c r="F386" i="68"/>
  <c r="E386" i="68"/>
  <c r="I386" i="68" s="1"/>
  <c r="D386" i="68"/>
  <c r="H386" i="68" s="1"/>
  <c r="G385" i="68"/>
  <c r="F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E371" i="68"/>
  <c r="I371" i="68" s="1"/>
  <c r="D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G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2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G347" i="68"/>
  <c r="F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G327" i="68"/>
  <c r="F327" i="68"/>
  <c r="E327" i="68"/>
  <c r="D327" i="68"/>
  <c r="H327" i="68" s="1"/>
  <c r="J327" i="68" s="1"/>
  <c r="G326" i="68"/>
  <c r="F326" i="68"/>
  <c r="F325" i="68" s="1"/>
  <c r="E326" i="68"/>
  <c r="D326" i="68"/>
  <c r="G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1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H300" i="68" s="1"/>
  <c r="G299" i="68"/>
  <c r="F299" i="68"/>
  <c r="E299" i="68"/>
  <c r="D299" i="68"/>
  <c r="G298" i="68"/>
  <c r="G297" i="68" s="1"/>
  <c r="G287" i="68" s="1"/>
  <c r="F298" i="68"/>
  <c r="F297" i="68" s="1"/>
  <c r="E298" i="68"/>
  <c r="D298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E289" i="68"/>
  <c r="I289" i="68" s="1"/>
  <c r="D289" i="68"/>
  <c r="H289" i="68" s="1"/>
  <c r="G288" i="68"/>
  <c r="F288" i="68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G266" i="68"/>
  <c r="F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G261" i="68"/>
  <c r="F261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G249" i="68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G246" i="68"/>
  <c r="F246" i="68"/>
  <c r="G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D240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G234" i="68"/>
  <c r="F234" i="68"/>
  <c r="G233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G215" i="68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G202" i="68"/>
  <c r="F202" i="68"/>
  <c r="E202" i="68"/>
  <c r="I202" i="68" s="1"/>
  <c r="I201" i="68" s="1"/>
  <c r="D202" i="68"/>
  <c r="H202" i="68" s="1"/>
  <c r="G201" i="68"/>
  <c r="F201" i="68"/>
  <c r="E201" i="68"/>
  <c r="D201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G194" i="68"/>
  <c r="F194" i="68"/>
  <c r="E194" i="68"/>
  <c r="I194" i="68" s="1"/>
  <c r="D194" i="68"/>
  <c r="H194" i="68" s="1"/>
  <c r="G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D190" i="68"/>
  <c r="H190" i="68" s="1"/>
  <c r="G189" i="68"/>
  <c r="F189" i="68"/>
  <c r="E189" i="68"/>
  <c r="D189" i="68"/>
  <c r="G188" i="68"/>
  <c r="E188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5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G170" i="68"/>
  <c r="F170" i="68"/>
  <c r="E170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6" i="68"/>
  <c r="G165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G162" i="68"/>
  <c r="F162" i="68"/>
  <c r="E162" i="68"/>
  <c r="D162" i="68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G155" i="68"/>
  <c r="G154" i="68" s="1"/>
  <c r="F155" i="68"/>
  <c r="E155" i="68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G149" i="68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D147" i="68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D143" i="68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G129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D124" i="68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H119" i="68" s="1"/>
  <c r="J119" i="68" s="1"/>
  <c r="G118" i="68"/>
  <c r="F118" i="68"/>
  <c r="E118" i="68"/>
  <c r="D118" i="68"/>
  <c r="G117" i="68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G114" i="68"/>
  <c r="F114" i="68"/>
  <c r="G113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D109" i="68"/>
  <c r="G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D101" i="68"/>
  <c r="G100" i="68"/>
  <c r="G94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G95" i="68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6" i="68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F82" i="68"/>
  <c r="E82" i="68"/>
  <c r="D82" i="68"/>
  <c r="G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F63" i="68"/>
  <c r="E63" i="68"/>
  <c r="D63" i="68"/>
  <c r="G62" i="68"/>
  <c r="G61" i="68"/>
  <c r="F61" i="68"/>
  <c r="E61" i="68"/>
  <c r="I61" i="68" s="1"/>
  <c r="D61" i="68"/>
  <c r="H61" i="68" s="1"/>
  <c r="J61" i="68" s="1"/>
  <c r="G60" i="68"/>
  <c r="F60" i="68"/>
  <c r="E60" i="68"/>
  <c r="D60" i="68"/>
  <c r="G59" i="68"/>
  <c r="F59" i="68"/>
  <c r="E59" i="68"/>
  <c r="I59" i="68" s="1"/>
  <c r="D59" i="68"/>
  <c r="G58" i="68"/>
  <c r="F58" i="68"/>
  <c r="E58" i="68"/>
  <c r="D58" i="68"/>
  <c r="G57" i="68"/>
  <c r="F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G52" i="68"/>
  <c r="F52" i="68"/>
  <c r="G51" i="68"/>
  <c r="F51" i="68"/>
  <c r="E51" i="68"/>
  <c r="I51" i="68" s="1"/>
  <c r="D51" i="68"/>
  <c r="G50" i="68"/>
  <c r="F50" i="68"/>
  <c r="E50" i="68"/>
  <c r="I50" i="68" s="1"/>
  <c r="D50" i="68"/>
  <c r="G49" i="68"/>
  <c r="F49" i="68"/>
  <c r="E49" i="68"/>
  <c r="I49" i="68" s="1"/>
  <c r="D49" i="68"/>
  <c r="G48" i="68"/>
  <c r="F48" i="68"/>
  <c r="E48" i="68"/>
  <c r="I48" i="68" s="1"/>
  <c r="D48" i="68"/>
  <c r="G47" i="68"/>
  <c r="F47" i="68"/>
  <c r="E47" i="68"/>
  <c r="D47" i="68"/>
  <c r="G46" i="68"/>
  <c r="G45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D41" i="68"/>
  <c r="G40" i="68"/>
  <c r="G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G36" i="68"/>
  <c r="F36" i="68"/>
  <c r="F35" i="68" s="1"/>
  <c r="E36" i="68"/>
  <c r="D36" i="68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G31" i="68"/>
  <c r="F31" i="68"/>
  <c r="E31" i="68"/>
  <c r="D31" i="68"/>
  <c r="G30" i="68"/>
  <c r="G29" i="68"/>
  <c r="F29" i="68"/>
  <c r="E29" i="68"/>
  <c r="I29" i="68" s="1"/>
  <c r="D29" i="68"/>
  <c r="G28" i="68"/>
  <c r="F28" i="68"/>
  <c r="E28" i="68"/>
  <c r="I28" i="68" s="1"/>
  <c r="D28" i="68"/>
  <c r="G27" i="68"/>
  <c r="F27" i="68"/>
  <c r="F25" i="68" s="1"/>
  <c r="E27" i="68"/>
  <c r="I27" i="68" s="1"/>
  <c r="D27" i="68"/>
  <c r="G26" i="68"/>
  <c r="F26" i="68"/>
  <c r="E26" i="68"/>
  <c r="D26" i="68"/>
  <c r="G25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G20" i="68"/>
  <c r="G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D15" i="68"/>
  <c r="G14" i="68"/>
  <c r="G13" i="68"/>
  <c r="F13" i="68"/>
  <c r="E13" i="68"/>
  <c r="I13" i="68" s="1"/>
  <c r="D13" i="68"/>
  <c r="H13" i="68" s="1"/>
  <c r="J13" i="68" s="1"/>
  <c r="G12" i="68"/>
  <c r="F12" i="68"/>
  <c r="E12" i="68"/>
  <c r="D12" i="68"/>
  <c r="G11" i="68"/>
  <c r="F11" i="68"/>
  <c r="G10" i="68"/>
  <c r="F10" i="68"/>
  <c r="E10" i="68"/>
  <c r="I10" i="68" s="1"/>
  <c r="D10" i="68"/>
  <c r="H10" i="68" s="1"/>
  <c r="J10" i="68" s="1"/>
  <c r="G9" i="68"/>
  <c r="F9" i="68"/>
  <c r="E9" i="68"/>
  <c r="D9" i="68"/>
  <c r="G8" i="68"/>
  <c r="F8" i="68"/>
  <c r="G7" i="68"/>
  <c r="F7" i="68"/>
  <c r="H358" i="68" l="1"/>
  <c r="J358" i="68" s="1"/>
  <c r="E6" i="80"/>
  <c r="D7" i="67"/>
  <c r="F20" i="68"/>
  <c r="F19" i="68" s="1"/>
  <c r="F6" i="68" s="1"/>
  <c r="D19" i="67"/>
  <c r="H27" i="68"/>
  <c r="J27" i="68" s="1"/>
  <c r="H28" i="68"/>
  <c r="J28" i="68" s="1"/>
  <c r="H29" i="68"/>
  <c r="F30" i="68"/>
  <c r="H32" i="68"/>
  <c r="D6" i="67"/>
  <c r="H37" i="68"/>
  <c r="F46" i="68"/>
  <c r="F45" i="68" s="1"/>
  <c r="H48" i="68"/>
  <c r="J48" i="68" s="1"/>
  <c r="H49" i="68"/>
  <c r="J49" i="68" s="1"/>
  <c r="D45" i="67"/>
  <c r="H50" i="68"/>
  <c r="H51" i="68"/>
  <c r="J51" i="68" s="1"/>
  <c r="H59" i="68"/>
  <c r="J59" i="68" s="1"/>
  <c r="H60" i="68"/>
  <c r="H64" i="68"/>
  <c r="J64" i="68" s="1"/>
  <c r="F62" i="68"/>
  <c r="H67" i="68"/>
  <c r="F70" i="68"/>
  <c r="F81" i="68"/>
  <c r="H84" i="68"/>
  <c r="D56" i="67"/>
  <c r="H87" i="68"/>
  <c r="J87" i="68" s="1"/>
  <c r="H91" i="68"/>
  <c r="D94" i="67"/>
  <c r="F100" i="68"/>
  <c r="H102" i="68"/>
  <c r="J102" i="68" s="1"/>
  <c r="F94" i="68"/>
  <c r="F122" i="68"/>
  <c r="H159" i="68"/>
  <c r="D154" i="67"/>
  <c r="F154" i="68"/>
  <c r="H163" i="68"/>
  <c r="J163" i="68" s="1"/>
  <c r="D165" i="67"/>
  <c r="F165" i="68"/>
  <c r="H184" i="68"/>
  <c r="F193" i="68"/>
  <c r="F188" i="68" s="1"/>
  <c r="H195" i="68"/>
  <c r="D188" i="67"/>
  <c r="H203" i="68"/>
  <c r="D187" i="67"/>
  <c r="F200" i="68"/>
  <c r="F187" i="68" s="1"/>
  <c r="H231" i="68"/>
  <c r="J231" i="68" s="1"/>
  <c r="H242" i="68"/>
  <c r="H260" i="68"/>
  <c r="D245" i="67"/>
  <c r="F245" i="68"/>
  <c r="F274" i="68"/>
  <c r="D274" i="67"/>
  <c r="H298" i="68"/>
  <c r="H305" i="68"/>
  <c r="J305" i="68" s="1"/>
  <c r="F287" i="68"/>
  <c r="F244" i="68" s="1"/>
  <c r="D287" i="67"/>
  <c r="D244" i="67" s="1"/>
  <c r="H315" i="68"/>
  <c r="J315" i="68" s="1"/>
  <c r="H317" i="68"/>
  <c r="J317" i="68" s="1"/>
  <c r="H328" i="68"/>
  <c r="F357" i="68"/>
  <c r="D371" i="67"/>
  <c r="F374" i="68"/>
  <c r="F371" i="68" s="1"/>
  <c r="H371" i="68" s="1"/>
  <c r="J371" i="68" s="1"/>
  <c r="H379" i="68"/>
  <c r="J379" i="68" s="1"/>
  <c r="H404" i="68"/>
  <c r="I420" i="68"/>
  <c r="I402" i="68"/>
  <c r="I398" i="68"/>
  <c r="I391" i="68"/>
  <c r="I360" i="68"/>
  <c r="G357" i="68"/>
  <c r="I339" i="68"/>
  <c r="I338" i="68" s="1"/>
  <c r="I328" i="68"/>
  <c r="I327" i="68"/>
  <c r="I314" i="68"/>
  <c r="I301" i="68"/>
  <c r="I299" i="68" s="1"/>
  <c r="I298" i="68"/>
  <c r="I297" i="68" s="1"/>
  <c r="G244" i="68"/>
  <c r="E200" i="67"/>
  <c r="E187" i="67" s="1"/>
  <c r="I229" i="68"/>
  <c r="I228" i="68" s="1"/>
  <c r="G200" i="68"/>
  <c r="G187" i="68" s="1"/>
  <c r="I196" i="68"/>
  <c r="I193" i="68" s="1"/>
  <c r="I188" i="68" s="1"/>
  <c r="I185" i="68"/>
  <c r="I182" i="68"/>
  <c r="I181" i="68" s="1"/>
  <c r="E165" i="67"/>
  <c r="I169" i="68"/>
  <c r="E122" i="67"/>
  <c r="G122" i="68"/>
  <c r="I119" i="68"/>
  <c r="E94" i="67"/>
  <c r="I107" i="68"/>
  <c r="E56" i="67"/>
  <c r="E44" i="67" s="1"/>
  <c r="I72" i="68"/>
  <c r="G70" i="68"/>
  <c r="I60" i="68"/>
  <c r="G56" i="68"/>
  <c r="G44" i="68" s="1"/>
  <c r="G6" i="68"/>
  <c r="E19" i="67"/>
  <c r="E6" i="67" s="1"/>
  <c r="I24" i="68"/>
  <c r="D56" i="80"/>
  <c r="D94" i="80"/>
  <c r="D113" i="80"/>
  <c r="D122" i="80"/>
  <c r="D200" i="80"/>
  <c r="D187" i="80" s="1"/>
  <c r="D274" i="80"/>
  <c r="D244" i="80"/>
  <c r="E371" i="80"/>
  <c r="E245" i="80"/>
  <c r="E244" i="80" s="1"/>
  <c r="E200" i="80"/>
  <c r="E187" i="80" s="1"/>
  <c r="E165" i="80"/>
  <c r="E122" i="80"/>
  <c r="E56" i="80"/>
  <c r="I416" i="68"/>
  <c r="I415" i="68" s="1"/>
  <c r="E415" i="68"/>
  <c r="H412" i="68"/>
  <c r="J412" i="68" s="1"/>
  <c r="D410" i="68"/>
  <c r="I411" i="68"/>
  <c r="I410" i="68" s="1"/>
  <c r="E410" i="68"/>
  <c r="I406" i="68"/>
  <c r="I405" i="68" s="1"/>
  <c r="E405" i="68"/>
  <c r="H406" i="68"/>
  <c r="D405" i="68"/>
  <c r="I396" i="68"/>
  <c r="I395" i="68" s="1"/>
  <c r="E395" i="68"/>
  <c r="H396" i="68"/>
  <c r="D395" i="68"/>
  <c r="H387" i="68"/>
  <c r="J387" i="68" s="1"/>
  <c r="D385" i="68"/>
  <c r="I353" i="68"/>
  <c r="I352" i="68" s="1"/>
  <c r="E352" i="68"/>
  <c r="H353" i="68"/>
  <c r="D352" i="68"/>
  <c r="H348" i="68"/>
  <c r="D347" i="68"/>
  <c r="I326" i="68"/>
  <c r="I325" i="68" s="1"/>
  <c r="E325" i="68"/>
  <c r="H326" i="68"/>
  <c r="D325" i="68"/>
  <c r="I312" i="68"/>
  <c r="I311" i="68" s="1"/>
  <c r="E311" i="68"/>
  <c r="H312" i="68"/>
  <c r="D311" i="68"/>
  <c r="D287" i="68" s="1"/>
  <c r="H267" i="68"/>
  <c r="D266" i="68"/>
  <c r="I262" i="68"/>
  <c r="I261" i="68" s="1"/>
  <c r="E261" i="68"/>
  <c r="H262" i="68"/>
  <c r="D261" i="68"/>
  <c r="I255" i="68"/>
  <c r="I254" i="68" s="1"/>
  <c r="E254" i="68"/>
  <c r="H255" i="68"/>
  <c r="D254" i="68"/>
  <c r="I250" i="68"/>
  <c r="I249" i="68" s="1"/>
  <c r="E249" i="68"/>
  <c r="H250" i="68"/>
  <c r="D249" i="68"/>
  <c r="I247" i="68"/>
  <c r="I246" i="68" s="1"/>
  <c r="E246" i="68"/>
  <c r="E245" i="68" s="1"/>
  <c r="H247" i="68"/>
  <c r="D246" i="68"/>
  <c r="D245" i="68" s="1"/>
  <c r="D244" i="68" s="1"/>
  <c r="I240" i="68"/>
  <c r="I239" i="68" s="1"/>
  <c r="E239" i="68"/>
  <c r="H240" i="68"/>
  <c r="D239" i="68"/>
  <c r="I238" i="68"/>
  <c r="I237" i="68" s="1"/>
  <c r="E237" i="68"/>
  <c r="H238" i="68"/>
  <c r="D237" i="68"/>
  <c r="I235" i="68"/>
  <c r="I234" i="68" s="1"/>
  <c r="I233" i="68" s="1"/>
  <c r="E234" i="68"/>
  <c r="E233" i="68" s="1"/>
  <c r="H235" i="68"/>
  <c r="D234" i="68"/>
  <c r="D233" i="68" s="1"/>
  <c r="D187" i="68" s="1"/>
  <c r="I176" i="68"/>
  <c r="I175" i="68" s="1"/>
  <c r="E175" i="68"/>
  <c r="H176" i="68"/>
  <c r="D175" i="68"/>
  <c r="H171" i="68"/>
  <c r="D170" i="68"/>
  <c r="I167" i="68"/>
  <c r="I166" i="68" s="1"/>
  <c r="E166" i="68"/>
  <c r="E165" i="68" s="1"/>
  <c r="H167" i="68"/>
  <c r="D166" i="68"/>
  <c r="D165" i="68" s="1"/>
  <c r="I162" i="68"/>
  <c r="I161" i="68" s="1"/>
  <c r="E161" i="68"/>
  <c r="E154" i="68" s="1"/>
  <c r="H162" i="68"/>
  <c r="D161" i="68"/>
  <c r="D154" i="68" s="1"/>
  <c r="I150" i="68"/>
  <c r="I149" i="68" s="1"/>
  <c r="E149" i="68"/>
  <c r="H150" i="68"/>
  <c r="D149" i="68"/>
  <c r="I147" i="68"/>
  <c r="I146" i="68" s="1"/>
  <c r="E146" i="68"/>
  <c r="H147" i="68"/>
  <c r="D146" i="68"/>
  <c r="I143" i="68"/>
  <c r="I142" i="68" s="1"/>
  <c r="E142" i="68"/>
  <c r="H143" i="68"/>
  <c r="D142" i="68"/>
  <c r="I139" i="68"/>
  <c r="I138" i="68" s="1"/>
  <c r="E138" i="68"/>
  <c r="H139" i="68"/>
  <c r="D138" i="68"/>
  <c r="I135" i="68"/>
  <c r="I134" i="68" s="1"/>
  <c r="E134" i="68"/>
  <c r="H135" i="68"/>
  <c r="D134" i="68"/>
  <c r="I130" i="68"/>
  <c r="I129" i="68" s="1"/>
  <c r="E129" i="68"/>
  <c r="H130" i="68"/>
  <c r="D129" i="68"/>
  <c r="I127" i="68"/>
  <c r="I126" i="68" s="1"/>
  <c r="E126" i="68"/>
  <c r="H127" i="68"/>
  <c r="D126" i="68"/>
  <c r="I124" i="68"/>
  <c r="I123" i="68" s="1"/>
  <c r="I122" i="68" s="1"/>
  <c r="E123" i="68"/>
  <c r="H124" i="68"/>
  <c r="D123" i="68"/>
  <c r="I118" i="68"/>
  <c r="I117" i="68" s="1"/>
  <c r="E117" i="68"/>
  <c r="H118" i="68"/>
  <c r="D117" i="68"/>
  <c r="I115" i="68"/>
  <c r="I114" i="68" s="1"/>
  <c r="I113" i="68" s="1"/>
  <c r="E114" i="68"/>
  <c r="E113" i="68" s="1"/>
  <c r="H115" i="68"/>
  <c r="D114" i="68"/>
  <c r="D113" i="68" s="1"/>
  <c r="I109" i="68"/>
  <c r="I108" i="68" s="1"/>
  <c r="E108" i="68"/>
  <c r="H109" i="68"/>
  <c r="J109" i="68" s="1"/>
  <c r="D108" i="68"/>
  <c r="I101" i="68"/>
  <c r="E100" i="68"/>
  <c r="H101" i="68"/>
  <c r="D100" i="68"/>
  <c r="I96" i="68"/>
  <c r="I95" i="68" s="1"/>
  <c r="E95" i="68"/>
  <c r="E94" i="68" s="1"/>
  <c r="H96" i="68"/>
  <c r="D95" i="68"/>
  <c r="D94" i="68" s="1"/>
  <c r="I87" i="68"/>
  <c r="I86" i="68" s="1"/>
  <c r="E86" i="68"/>
  <c r="I82" i="68"/>
  <c r="I81" i="68" s="1"/>
  <c r="E81" i="68"/>
  <c r="H82" i="68"/>
  <c r="D81" i="68"/>
  <c r="I63" i="68"/>
  <c r="I62" i="68" s="1"/>
  <c r="E62" i="68"/>
  <c r="H63" i="68"/>
  <c r="J63" i="68" s="1"/>
  <c r="D62" i="68"/>
  <c r="I58" i="68"/>
  <c r="I57" i="68" s="1"/>
  <c r="E57" i="68"/>
  <c r="H58" i="68"/>
  <c r="J58" i="68" s="1"/>
  <c r="D57" i="68"/>
  <c r="I53" i="68"/>
  <c r="I52" i="68" s="1"/>
  <c r="E52" i="68"/>
  <c r="H53" i="68"/>
  <c r="D52" i="68"/>
  <c r="I47" i="68"/>
  <c r="I46" i="68" s="1"/>
  <c r="I45" i="68" s="1"/>
  <c r="E46" i="68"/>
  <c r="E45" i="68" s="1"/>
  <c r="H47" i="68"/>
  <c r="J47" i="68" s="1"/>
  <c r="D46" i="68"/>
  <c r="D45" i="68" s="1"/>
  <c r="I41" i="68"/>
  <c r="I40" i="68" s="1"/>
  <c r="E40" i="68"/>
  <c r="E39" i="68" s="1"/>
  <c r="I39" i="68" s="1"/>
  <c r="H41" i="68"/>
  <c r="D40" i="68"/>
  <c r="D39" i="68" s="1"/>
  <c r="H39" i="68" s="1"/>
  <c r="J39" i="68" s="1"/>
  <c r="I36" i="68"/>
  <c r="I35" i="68" s="1"/>
  <c r="E35" i="68"/>
  <c r="H36" i="68"/>
  <c r="D35" i="68"/>
  <c r="I31" i="68"/>
  <c r="I30" i="68" s="1"/>
  <c r="E30" i="68"/>
  <c r="H31" i="68"/>
  <c r="J31" i="68" s="1"/>
  <c r="D30" i="68"/>
  <c r="I26" i="68"/>
  <c r="I25" i="68" s="1"/>
  <c r="E25" i="68"/>
  <c r="H26" i="68"/>
  <c r="D25" i="68"/>
  <c r="I21" i="68"/>
  <c r="I20" i="68" s="1"/>
  <c r="I19" i="68" s="1"/>
  <c r="E20" i="68"/>
  <c r="E19" i="68" s="1"/>
  <c r="H21" i="68"/>
  <c r="D20" i="68"/>
  <c r="D19" i="68" s="1"/>
  <c r="I15" i="68"/>
  <c r="I14" i="68" s="1"/>
  <c r="E14" i="68"/>
  <c r="H15" i="68"/>
  <c r="D14" i="68"/>
  <c r="I12" i="68"/>
  <c r="I11" i="68" s="1"/>
  <c r="E11" i="68"/>
  <c r="H12" i="68"/>
  <c r="D11" i="68"/>
  <c r="I9" i="68"/>
  <c r="I8" i="68" s="1"/>
  <c r="I7" i="68" s="1"/>
  <c r="E8" i="68"/>
  <c r="E7" i="68" s="1"/>
  <c r="E6" i="68" s="1"/>
  <c r="H9" i="68"/>
  <c r="D8" i="68"/>
  <c r="D7" i="68" s="1"/>
  <c r="D6" i="68" s="1"/>
  <c r="J416" i="68"/>
  <c r="H415" i="68"/>
  <c r="J415" i="68" s="1"/>
  <c r="J411" i="68"/>
  <c r="H410" i="68"/>
  <c r="J410" i="68" s="1"/>
  <c r="J406" i="68"/>
  <c r="H405" i="68"/>
  <c r="J405" i="68" s="1"/>
  <c r="J396" i="68"/>
  <c r="E385" i="68"/>
  <c r="I387" i="68"/>
  <c r="I385" i="68" s="1"/>
  <c r="J386" i="68"/>
  <c r="H385" i="68"/>
  <c r="J385" i="68" s="1"/>
  <c r="J375" i="68"/>
  <c r="H374" i="68"/>
  <c r="J374" i="68" s="1"/>
  <c r="J373" i="68"/>
  <c r="H372" i="68"/>
  <c r="J372" i="68" s="1"/>
  <c r="D367" i="68"/>
  <c r="H368" i="68"/>
  <c r="I364" i="68"/>
  <c r="E357" i="68"/>
  <c r="D357" i="68"/>
  <c r="H364" i="68"/>
  <c r="J364" i="68" s="1"/>
  <c r="J353" i="68"/>
  <c r="H352" i="68"/>
  <c r="J352" i="68" s="1"/>
  <c r="J348" i="68"/>
  <c r="H347" i="68"/>
  <c r="J347" i="68" s="1"/>
  <c r="J339" i="68"/>
  <c r="H338" i="68"/>
  <c r="J338" i="68" s="1"/>
  <c r="J326" i="68"/>
  <c r="J321" i="68"/>
  <c r="H320" i="68"/>
  <c r="J320" i="68" s="1"/>
  <c r="J312" i="68"/>
  <c r="H311" i="68"/>
  <c r="J311" i="68" s="1"/>
  <c r="J307" i="68"/>
  <c r="H306" i="68"/>
  <c r="J306" i="68" s="1"/>
  <c r="J300" i="68"/>
  <c r="H299" i="68"/>
  <c r="J299" i="68" s="1"/>
  <c r="J294" i="68"/>
  <c r="H293" i="68"/>
  <c r="J293" i="68" s="1"/>
  <c r="E288" i="68"/>
  <c r="I290" i="68"/>
  <c r="I288" i="68" s="1"/>
  <c r="J289" i="68"/>
  <c r="H288" i="68"/>
  <c r="J285" i="68"/>
  <c r="H284" i="68"/>
  <c r="J284" i="68" s="1"/>
  <c r="J282" i="68"/>
  <c r="H281" i="68"/>
  <c r="J281" i="68" s="1"/>
  <c r="J280" i="68"/>
  <c r="H279" i="68"/>
  <c r="J279" i="68" s="1"/>
  <c r="J276" i="68"/>
  <c r="H275" i="68"/>
  <c r="J267" i="68"/>
  <c r="H266" i="68"/>
  <c r="J266" i="68" s="1"/>
  <c r="J262" i="68"/>
  <c r="H261" i="68"/>
  <c r="J261" i="68" s="1"/>
  <c r="J255" i="68"/>
  <c r="J250" i="68"/>
  <c r="H249" i="68"/>
  <c r="J249" i="68" s="1"/>
  <c r="J247" i="68"/>
  <c r="H246" i="68"/>
  <c r="J238" i="68"/>
  <c r="H237" i="68"/>
  <c r="J237" i="68" s="1"/>
  <c r="J235" i="68"/>
  <c r="H234" i="68"/>
  <c r="J229" i="68"/>
  <c r="H228" i="68"/>
  <c r="J228" i="68" s="1"/>
  <c r="J226" i="68"/>
  <c r="H225" i="68"/>
  <c r="J225" i="68" s="1"/>
  <c r="J221" i="68"/>
  <c r="H220" i="68"/>
  <c r="J220" i="68" s="1"/>
  <c r="I219" i="68"/>
  <c r="I215" i="68" s="1"/>
  <c r="E215" i="68"/>
  <c r="E200" i="68" s="1"/>
  <c r="J216" i="68"/>
  <c r="H215" i="68"/>
  <c r="J215" i="68" s="1"/>
  <c r="J207" i="68"/>
  <c r="H206" i="68"/>
  <c r="J206" i="68" s="1"/>
  <c r="J202" i="68"/>
  <c r="J194" i="68"/>
  <c r="J190" i="68"/>
  <c r="H189" i="68"/>
  <c r="J182" i="68"/>
  <c r="J176" i="68"/>
  <c r="H175" i="68"/>
  <c r="J175" i="68" s="1"/>
  <c r="J171" i="68"/>
  <c r="H170" i="68"/>
  <c r="J170" i="68" s="1"/>
  <c r="J167" i="68"/>
  <c r="H166" i="68"/>
  <c r="J162" i="68"/>
  <c r="H161" i="68"/>
  <c r="J161" i="68" s="1"/>
  <c r="J156" i="68"/>
  <c r="J150" i="68"/>
  <c r="H149" i="68"/>
  <c r="J149" i="68" s="1"/>
  <c r="J147" i="68"/>
  <c r="H146" i="68"/>
  <c r="J146" i="68" s="1"/>
  <c r="J139" i="68"/>
  <c r="H138" i="68"/>
  <c r="J138" i="68" s="1"/>
  <c r="J130" i="68"/>
  <c r="H129" i="68"/>
  <c r="J129" i="68" s="1"/>
  <c r="J124" i="68"/>
  <c r="H123" i="68"/>
  <c r="J118" i="68"/>
  <c r="H117" i="68"/>
  <c r="J117" i="68" s="1"/>
  <c r="H108" i="68"/>
  <c r="J108" i="68" s="1"/>
  <c r="J101" i="68"/>
  <c r="H100" i="68"/>
  <c r="J100" i="68" s="1"/>
  <c r="J96" i="68"/>
  <c r="H95" i="68"/>
  <c r="J82" i="68"/>
  <c r="E70" i="68"/>
  <c r="E56" i="68" s="1"/>
  <c r="I78" i="68"/>
  <c r="D70" i="68"/>
  <c r="D56" i="68" s="1"/>
  <c r="H78" i="68"/>
  <c r="J78" i="68" s="1"/>
  <c r="J71" i="68"/>
  <c r="H70" i="68"/>
  <c r="J70" i="68" s="1"/>
  <c r="J53" i="68"/>
  <c r="H52" i="68"/>
  <c r="J52" i="68" s="1"/>
  <c r="J41" i="68"/>
  <c r="H40" i="68"/>
  <c r="J40" i="68" s="1"/>
  <c r="J36" i="68"/>
  <c r="J26" i="68"/>
  <c r="J21" i="68"/>
  <c r="H20" i="68"/>
  <c r="J15" i="68"/>
  <c r="H14" i="68"/>
  <c r="J14" i="68" s="1"/>
  <c r="J12" i="68"/>
  <c r="H11" i="68"/>
  <c r="J11" i="68" s="1"/>
  <c r="J9" i="68"/>
  <c r="H8" i="68"/>
  <c r="I155" i="68"/>
  <c r="J240" i="68" l="1"/>
  <c r="H357" i="68"/>
  <c r="J357" i="68" s="1"/>
  <c r="I6" i="68"/>
  <c r="J29" i="68"/>
  <c r="H25" i="68"/>
  <c r="J32" i="68"/>
  <c r="H30" i="68"/>
  <c r="J30" i="68" s="1"/>
  <c r="J37" i="68"/>
  <c r="H35" i="68"/>
  <c r="J35" i="68" s="1"/>
  <c r="J50" i="68"/>
  <c r="H46" i="68"/>
  <c r="J60" i="68"/>
  <c r="H57" i="68"/>
  <c r="J57" i="68" s="1"/>
  <c r="F56" i="68"/>
  <c r="F44" i="68" s="1"/>
  <c r="J67" i="68"/>
  <c r="H62" i="68"/>
  <c r="J62" i="68" s="1"/>
  <c r="J84" i="68"/>
  <c r="H81" i="68"/>
  <c r="J81" i="68" s="1"/>
  <c r="J91" i="68"/>
  <c r="H86" i="68"/>
  <c r="D44" i="67"/>
  <c r="J115" i="68"/>
  <c r="H114" i="68"/>
  <c r="J127" i="68"/>
  <c r="H126" i="68"/>
  <c r="J126" i="68" s="1"/>
  <c r="J135" i="68"/>
  <c r="H134" i="68"/>
  <c r="J134" i="68" s="1"/>
  <c r="J143" i="68"/>
  <c r="H142" i="68"/>
  <c r="J159" i="68"/>
  <c r="H155" i="68"/>
  <c r="J184" i="68"/>
  <c r="H181" i="68"/>
  <c r="J181" i="68" s="1"/>
  <c r="J195" i="68"/>
  <c r="H193" i="68"/>
  <c r="J203" i="68"/>
  <c r="H201" i="68"/>
  <c r="J242" i="68"/>
  <c r="H239" i="68"/>
  <c r="J239" i="68" s="1"/>
  <c r="J260" i="68"/>
  <c r="H254" i="68"/>
  <c r="J298" i="68"/>
  <c r="H297" i="68"/>
  <c r="J297" i="68" s="1"/>
  <c r="J328" i="68"/>
  <c r="H325" i="68"/>
  <c r="J325" i="68" s="1"/>
  <c r="J404" i="68"/>
  <c r="H395" i="68"/>
  <c r="J395" i="68" s="1"/>
  <c r="I357" i="68"/>
  <c r="I287" i="68"/>
  <c r="I245" i="68"/>
  <c r="I244" i="68" s="1"/>
  <c r="I200" i="68"/>
  <c r="I187" i="68"/>
  <c r="I165" i="68"/>
  <c r="I154" i="68"/>
  <c r="I100" i="68"/>
  <c r="I94" i="68" s="1"/>
  <c r="I70" i="68"/>
  <c r="I56" i="68"/>
  <c r="D44" i="80"/>
  <c r="E44" i="80"/>
  <c r="E122" i="68"/>
  <c r="E44" i="68" s="1"/>
  <c r="D122" i="68"/>
  <c r="D44" i="68" s="1"/>
  <c r="E287" i="68"/>
  <c r="E244" i="68" s="1"/>
  <c r="E187" i="68"/>
  <c r="J368" i="68"/>
  <c r="H367" i="68"/>
  <c r="J367" i="68" s="1"/>
  <c r="J288" i="68"/>
  <c r="H287" i="68"/>
  <c r="J287" i="68" s="1"/>
  <c r="J275" i="68"/>
  <c r="H274" i="68"/>
  <c r="J274" i="68" s="1"/>
  <c r="J246" i="68"/>
  <c r="J234" i="68"/>
  <c r="H233" i="68"/>
  <c r="J233" i="68" s="1"/>
  <c r="J189" i="68"/>
  <c r="J166" i="68"/>
  <c r="H165" i="68"/>
  <c r="J165" i="68" s="1"/>
  <c r="J123" i="68"/>
  <c r="J95" i="68"/>
  <c r="H94" i="68"/>
  <c r="J94" i="68" s="1"/>
  <c r="J20" i="68"/>
  <c r="H7" i="68"/>
  <c r="J8" i="68"/>
  <c r="J25" i="68" l="1"/>
  <c r="H19" i="68"/>
  <c r="J46" i="68"/>
  <c r="H45" i="68"/>
  <c r="J45" i="68" s="1"/>
  <c r="J86" i="68"/>
  <c r="H56" i="68"/>
  <c r="J56" i="68" s="1"/>
  <c r="J114" i="68"/>
  <c r="H113" i="68"/>
  <c r="J113" i="68" s="1"/>
  <c r="J142" i="68"/>
  <c r="H122" i="68"/>
  <c r="J122" i="68" s="1"/>
  <c r="J155" i="68"/>
  <c r="H154" i="68"/>
  <c r="J193" i="68"/>
  <c r="H188" i="68"/>
  <c r="J188" i="68" s="1"/>
  <c r="J201" i="68"/>
  <c r="H200" i="68"/>
  <c r="J254" i="68"/>
  <c r="H245" i="68"/>
  <c r="I44" i="68"/>
  <c r="J7" i="68"/>
  <c r="J19" i="68" l="1"/>
  <c r="H6" i="68"/>
  <c r="J6" i="68" s="1"/>
  <c r="J154" i="68"/>
  <c r="H44" i="68"/>
  <c r="J44" i="68" s="1"/>
  <c r="J200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<sst xmlns="http://schemas.openxmlformats.org/spreadsheetml/2006/main" count="15428" uniqueCount="816">
  <si>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</si>
  <si>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ŠTRIGOVA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</si>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</sst>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A16" sqref="A16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700000000000003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3" zoomScaleNormal="100" workbookViewId="0">
      <selection activeCell="I37" sqref="I3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4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49399.31</v>
      </c>
      <c r="G6" s="2">
        <f>+G7+G14+G19+G30+G35</f>
        <v>229419.76</v>
      </c>
      <c r="H6" s="2">
        <f t="shared" si="0"/>
        <v>49399.31</v>
      </c>
      <c r="I6" s="2">
        <f t="shared" si="0"/>
        <v>229419.76</v>
      </c>
      <c r="J6" s="50">
        <f>IF(H6&lt;&gt;0,IF(I6/H6&gt;=100,"&gt;&gt;100",I6/H6*100),"-")</f>
        <v>464.41895645910847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49399.31</v>
      </c>
      <c r="G19" s="3">
        <f t="shared" si="8"/>
        <v>0</v>
      </c>
      <c r="H19" s="3">
        <f t="shared" si="8"/>
        <v>49399.31</v>
      </c>
      <c r="I19" s="3">
        <f t="shared" si="8"/>
        <v>0</v>
      </c>
      <c r="J19" s="50">
        <f t="shared" si="2"/>
        <v>0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49399.31</v>
      </c>
      <c r="G20" s="3">
        <f t="shared" si="9"/>
        <v>0</v>
      </c>
      <c r="H20" s="3">
        <f t="shared" si="9"/>
        <v>49399.31</v>
      </c>
      <c r="I20" s="3">
        <f t="shared" si="9"/>
        <v>0</v>
      </c>
      <c r="J20" s="50">
        <f t="shared" si="2"/>
        <v>0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49399.31</v>
      </c>
      <c r="G21" s="84">
        <f>'Nacionalno sufinanciranje'!E21</f>
        <v>0</v>
      </c>
      <c r="H21" s="11">
        <f t="shared" ref="H21:I24" si="10">D21+F21</f>
        <v>49399.31</v>
      </c>
      <c r="I21" s="11">
        <f t="shared" si="10"/>
        <v>0</v>
      </c>
      <c r="J21" s="50">
        <f t="shared" si="2"/>
        <v>0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229419.76</v>
      </c>
      <c r="H35" s="3">
        <f t="shared" si="15"/>
        <v>0</v>
      </c>
      <c r="I35" s="3">
        <f t="shared" si="15"/>
        <v>229419.76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229419.76</v>
      </c>
      <c r="H37" s="12">
        <f t="shared" si="16"/>
        <v>0</v>
      </c>
      <c r="I37" s="12">
        <f t="shared" si="16"/>
        <v>229419.76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3.4</v>
      </c>
      <c r="G44" s="3">
        <f t="shared" si="21"/>
        <v>0</v>
      </c>
      <c r="H44" s="3">
        <f t="shared" si="21"/>
        <v>3.4</v>
      </c>
      <c r="I44" s="3">
        <f t="shared" si="21"/>
        <v>0</v>
      </c>
      <c r="J44" s="50">
        <f t="shared" ref="J44:J107" si="22">IF(H44&lt;&gt;0,IF(I44/H44&gt;=100,"&gt;&gt;100",I44/H44*100),"-")</f>
        <v>0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3.4</v>
      </c>
      <c r="G94" s="3">
        <f t="shared" si="39"/>
        <v>0</v>
      </c>
      <c r="H94" s="3">
        <f t="shared" si="39"/>
        <v>3.4</v>
      </c>
      <c r="I94" s="3">
        <f t="shared" si="39"/>
        <v>0</v>
      </c>
      <c r="J94" s="50">
        <f t="shared" si="22"/>
        <v>0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3.4</v>
      </c>
      <c r="G108" s="3">
        <f t="shared" si="44"/>
        <v>0</v>
      </c>
      <c r="H108" s="3">
        <f t="shared" si="44"/>
        <v>3.4</v>
      </c>
      <c r="I108" s="3">
        <f t="shared" si="44"/>
        <v>0</v>
      </c>
      <c r="J108" s="50">
        <f t="shared" ref="J108:J171" si="45">IF(H108&lt;&gt;0,IF(I108/H108&gt;=100,"&gt;&gt;100",I108/H108*100),"-")</f>
        <v>0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3.4</v>
      </c>
      <c r="G109" s="84">
        <f>'Nacionalno sufinanciranje'!E109</f>
        <v>0</v>
      </c>
      <c r="H109" s="12">
        <f t="shared" ref="H109:I112" si="46">D109+F109</f>
        <v>3.4</v>
      </c>
      <c r="I109" s="12">
        <f t="shared" si="46"/>
        <v>0</v>
      </c>
      <c r="J109" s="50">
        <f t="shared" si="45"/>
        <v>0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8273.2199999999993</v>
      </c>
      <c r="G187" s="3">
        <f t="shared" si="84"/>
        <v>374915.66</v>
      </c>
      <c r="H187" s="3">
        <f t="shared" si="84"/>
        <v>8273.2199999999993</v>
      </c>
      <c r="I187" s="3">
        <f t="shared" si="84"/>
        <v>374915.66</v>
      </c>
      <c r="J187" s="50">
        <f t="shared" si="79"/>
        <v>4531.6776297499646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8273.2199999999993</v>
      </c>
      <c r="G239" s="3">
        <f t="shared" si="108"/>
        <v>374915.66</v>
      </c>
      <c r="H239" s="3">
        <f t="shared" si="108"/>
        <v>8273.2199999999993</v>
      </c>
      <c r="I239" s="3">
        <f t="shared" si="108"/>
        <v>374915.66</v>
      </c>
      <c r="J239" s="50">
        <f t="shared" si="106"/>
        <v>4531.6776297499646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8273.2199999999993</v>
      </c>
      <c r="G240" s="84">
        <f>'Nacionalno sufinanciranje'!E240</f>
        <v>374915.66</v>
      </c>
      <c r="H240" s="12">
        <f t="shared" ref="H240:I243" si="109">D240+F240</f>
        <v>8273.2199999999993</v>
      </c>
      <c r="I240" s="12">
        <f t="shared" si="109"/>
        <v>374915.66</v>
      </c>
      <c r="J240" s="50">
        <f t="shared" si="106"/>
        <v>4531.6776297499646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49399.31</v>
      </c>
      <c r="G325" s="3">
        <f t="shared" si="146"/>
        <v>0</v>
      </c>
      <c r="H325" s="3">
        <f t="shared" si="146"/>
        <v>49399.31</v>
      </c>
      <c r="I325" s="3">
        <f t="shared" si="146"/>
        <v>0</v>
      </c>
      <c r="J325" s="50">
        <f t="shared" si="144"/>
        <v>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49399.31</v>
      </c>
      <c r="G326" s="84">
        <f>'Nacionalno sufinanciranje'!E326</f>
        <v>0</v>
      </c>
      <c r="H326" s="10">
        <f t="shared" ref="H326:I333" si="147">D326+F326</f>
        <v>49399.31</v>
      </c>
      <c r="I326" s="10">
        <f t="shared" si="147"/>
        <v>0</v>
      </c>
      <c r="J326" s="50">
        <f t="shared" si="144"/>
        <v>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49399.31</v>
      </c>
      <c r="G357" s="3">
        <f t="shared" si="156"/>
        <v>0</v>
      </c>
      <c r="H357" s="3">
        <f t="shared" si="156"/>
        <v>49399.31</v>
      </c>
      <c r="I357" s="3">
        <f t="shared" si="156"/>
        <v>0</v>
      </c>
      <c r="J357" s="50">
        <f t="shared" si="149"/>
        <v>0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49399.31</v>
      </c>
      <c r="G358" s="84">
        <f>'Nacionalno sufinanciranje'!E358</f>
        <v>0</v>
      </c>
      <c r="H358" s="10">
        <f t="shared" ref="H358:I366" si="157">D358+F358</f>
        <v>49399.31</v>
      </c>
      <c r="I358" s="10">
        <f t="shared" si="157"/>
        <v>0</v>
      </c>
      <c r="J358" s="50">
        <f t="shared" si="149"/>
        <v>0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104365.55</v>
      </c>
      <c r="H383" s="10">
        <f t="shared" si="164"/>
        <v>0</v>
      </c>
      <c r="I383" s="10">
        <f t="shared" si="164"/>
        <v>104365.55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49399.31</v>
      </c>
      <c r="G415" s="3">
        <f t="shared" si="174"/>
        <v>0</v>
      </c>
      <c r="H415" s="3">
        <f t="shared" si="174"/>
        <v>49399.31</v>
      </c>
      <c r="I415" s="3">
        <f t="shared" si="174"/>
        <v>0</v>
      </c>
      <c r="J415" s="50">
        <f t="shared" si="169"/>
        <v>0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49399.31</v>
      </c>
      <c r="G416" s="84">
        <f>'Nacionalno sufinanciranje'!E416</f>
        <v>0</v>
      </c>
      <c r="H416" s="10">
        <f t="shared" ref="H416:I423" si="175">D416+F416</f>
        <v>49399.31</v>
      </c>
      <c r="I416" s="10">
        <f t="shared" si="175"/>
        <v>0</v>
      </c>
      <c r="J416" s="50">
        <f t="shared" si="169"/>
        <v>0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zoomScaleNormal="100" workbookViewId="0">
      <selection activeCell="A2" sqref="A2:E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49399.31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49399.31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49399.31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49399.31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13.4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13.4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13.4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13.4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8273.2199999999993</v>
      </c>
      <c r="E187" s="3">
        <f>E188+E200+E233+E237+E239</f>
        <v>374915.66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8273.2199999999993</v>
      </c>
      <c r="E239" s="3">
        <f t="shared" si="37"/>
        <v>374915.66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8273.2199999999993</v>
      </c>
      <c r="E240" s="5">
        <v>374915.66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49399.31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49399.31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49399.31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49399.31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49399.31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49399.31</v>
      </c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3" zoomScale="90" zoomScaleNormal="90" workbookViewId="0">
      <selection activeCell="A2" sqref="A2:E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49399.31</v>
      </c>
      <c r="E6" s="2">
        <f>+E7+E14+E19+E30+E35</f>
        <v>229419.76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49399.31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49399.31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49399.31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229419.76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229419.76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3.4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3.4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3.4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3.4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8273.2199999999993</v>
      </c>
      <c r="E187" s="3">
        <f>E188+E200+E233+E237+E239</f>
        <v>374915.66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8273.2199999999993</v>
      </c>
      <c r="E239" s="3">
        <f t="shared" si="37"/>
        <v>374915.66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8273.2199999999993</v>
      </c>
      <c r="E240" s="5">
        <v>374915.66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49399.31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49399.31</v>
      </c>
      <c r="E326" s="7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7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7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7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7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7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7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7">
        <v>0</v>
      </c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7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7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7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7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7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7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7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7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7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7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7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7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7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7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7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7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7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7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7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49399.31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49399.31</v>
      </c>
      <c r="E358" s="7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7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7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7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7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7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7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7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7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7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7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7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7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7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7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7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7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7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7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7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7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7">
        <v>104365.55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7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7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7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7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7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7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7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7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7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7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7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7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7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7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7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7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7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7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7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7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7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7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7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7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7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7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7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49399.31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49399.31</v>
      </c>
      <c r="E416" s="7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7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7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7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7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7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7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7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4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9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3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4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700000000000003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581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OŠ Štrigova</cp:lastModifiedBy>
  <cp:lastPrinted>2026-07-22T13:22:59Z</cp:lastPrinted>
  <dcterms:created xsi:type="dcterms:W3CDTF">2025-08-09T19:28:20Z</dcterms:created>
  <dcterms:modified xsi:type="dcterms:W3CDTF">2026-07-23T09:07:30Z</dcterms:modified>
</cp:coreProperties>
</file>